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1" activeTab="2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表" sheetId="4" r:id="rId4"/>
    <sheet name="附表16部门收支预算总表" sheetId="5" r:id="rId5"/>
    <sheet name="附表17部门收入预算总表" sheetId="6" r:id="rId6"/>
    <sheet name="附表18部门支出预算总表" sheetId="7" r:id="rId7"/>
  </sheets>
  <definedNames>
    <definedName name="_xlnm.Print_Area" localSheetId="0">'附表12部门财政拨款收支总表'!$A$1:$F$38</definedName>
    <definedName name="_xlnm.Print_Area" localSheetId="1">'附表13部门一般公共预算支出预算表'!$A$1:$F$8</definedName>
    <definedName name="_xlnm.Print_Area" localSheetId="2">'附表14部门一般公共预算基本支出表'!$A$1:$F$39</definedName>
    <definedName name="_xlnm.Print_Area" localSheetId="3">'附表15部门政府性基金收支预算表'!$A$1:$F$5</definedName>
    <definedName name="_xlnm.Print_Area" localSheetId="4">'附表16部门收支预算总表'!$A$1:$D$39</definedName>
    <definedName name="_xlnm.Print_Area" localSheetId="5">'附表17部门收入预算总表'!$A$1:$M$13</definedName>
    <definedName name="_xlnm.Print_Area" localSheetId="6">'附表18部门支出预算总表'!$A$1:$F$8</definedName>
    <definedName name="_xlnm.Print_Titles" localSheetId="1">'附表13部门一般公共预算支出预算表'!$1:$4</definedName>
    <definedName name="_xlnm.Print_Titles" localSheetId="2">'附表14部门一般公共预算基本支出表'!$1:$4</definedName>
    <definedName name="_xlnm.Print_Titles" localSheetId="3">'附表15部门政府性基金收支预算表'!$1:$5</definedName>
    <definedName name="_xlnm.Print_Titles" localSheetId="5">'附表17部门收入预算总表'!$1:$5</definedName>
    <definedName name="_xlnm.Print_Titles" localSheetId="6">'附表18部门支出预算总表'!$1:$4</definedName>
  </definedNames>
  <calcPr fullCalcOnLoad="1"/>
</workbook>
</file>

<file path=xl/sharedStrings.xml><?xml version="1.0" encoding="utf-8"?>
<sst xmlns="http://schemas.openxmlformats.org/spreadsheetml/2006/main" count="256" uniqueCount="169">
  <si>
    <t xml:space="preserve">  会议费</t>
  </si>
  <si>
    <t>支出总计</t>
  </si>
  <si>
    <t xml:space="preserve">    2012801</t>
  </si>
  <si>
    <t>其他支出</t>
  </si>
  <si>
    <t>对个人和家庭的补助</t>
  </si>
  <si>
    <t xml:space="preserve">  （七）文化体育与传媒支出</t>
  </si>
  <si>
    <t xml:space="preserve">  30215</t>
  </si>
  <si>
    <t xml:space="preserve">  30211</t>
  </si>
  <si>
    <t xml:space="preserve">  电费</t>
  </si>
  <si>
    <t>399</t>
  </si>
  <si>
    <t xml:space="preserve">  生育保险</t>
  </si>
  <si>
    <t xml:space="preserve">  工伤保险</t>
  </si>
  <si>
    <t>基本支出</t>
  </si>
  <si>
    <t xml:space="preserve">  （十五）资源勘探电力信息等支出</t>
  </si>
  <si>
    <t xml:space="preserve">收入             </t>
  </si>
  <si>
    <t xml:space="preserve">    附属单位上缴收入</t>
  </si>
  <si>
    <t xml:space="preserve">  30101</t>
  </si>
  <si>
    <t xml:space="preserve">  （十八）援助其他地区支出</t>
  </si>
  <si>
    <t xml:space="preserve">  30109</t>
  </si>
  <si>
    <t>收入总计</t>
  </si>
  <si>
    <t>上级补助收入</t>
  </si>
  <si>
    <t xml:space="preserve">  抚恤金</t>
  </si>
  <si>
    <t xml:space="preserve">  30202</t>
  </si>
  <si>
    <t xml:space="preserve">  30206</t>
  </si>
  <si>
    <t xml:space="preserve">    行政运行（民主党派及工商联事务）</t>
  </si>
  <si>
    <t xml:space="preserve">  30302</t>
  </si>
  <si>
    <t>附表12</t>
  </si>
  <si>
    <t>附表16</t>
  </si>
  <si>
    <t xml:space="preserve">  （十七）金融支出</t>
  </si>
  <si>
    <t>一般公共服务支出</t>
  </si>
  <si>
    <t>其他资本性支出</t>
  </si>
  <si>
    <t>本年政府性基金财政拨款支出</t>
  </si>
  <si>
    <t>本年支出合计</t>
  </si>
  <si>
    <t xml:space="preserve">  30311</t>
  </si>
  <si>
    <t xml:space="preserve">  生活补助</t>
  </si>
  <si>
    <t xml:space="preserve">  社会保障缴费</t>
  </si>
  <si>
    <t xml:space="preserve">  （二十八）债务发行费用支出</t>
  </si>
  <si>
    <t>本年收入合计</t>
  </si>
  <si>
    <t xml:space="preserve">  其他支出</t>
  </si>
  <si>
    <t xml:space="preserve">  培训费</t>
  </si>
  <si>
    <t xml:space="preserve">  （十九）国土海洋气象等支出</t>
  </si>
  <si>
    <t>合计</t>
  </si>
  <si>
    <t>附属单位上缴收入</t>
  </si>
  <si>
    <t>2017年部门支出预算总表</t>
  </si>
  <si>
    <t xml:space="preserve">  （五）教育支出</t>
  </si>
  <si>
    <t xml:space="preserve">  30228</t>
  </si>
  <si>
    <t xml:space="preserve">        国库管理非税收入</t>
  </si>
  <si>
    <t>纳入专户管理的政府非税收入</t>
  </si>
  <si>
    <t xml:space="preserve">  绩效工资</t>
  </si>
  <si>
    <t xml:space="preserve">  （二十）住房保障支出</t>
  </si>
  <si>
    <t>303</t>
  </si>
  <si>
    <t>其他</t>
  </si>
  <si>
    <t xml:space="preserve">  退休费</t>
  </si>
  <si>
    <t>科目名称</t>
  </si>
  <si>
    <t xml:space="preserve">  30216</t>
  </si>
  <si>
    <t xml:space="preserve">  （九）社会保险基金支出</t>
  </si>
  <si>
    <t>310</t>
  </si>
  <si>
    <t xml:space="preserve">  30102</t>
  </si>
  <si>
    <t>项目</t>
  </si>
  <si>
    <t xml:space="preserve">  水费</t>
  </si>
  <si>
    <t xml:space="preserve">  30201</t>
  </si>
  <si>
    <t xml:space="preserve">  30209</t>
  </si>
  <si>
    <t xml:space="preserve">  30205</t>
  </si>
  <si>
    <t xml:space="preserve">  医疗费</t>
  </si>
  <si>
    <t xml:space="preserve">  （三）国防支出</t>
  </si>
  <si>
    <t xml:space="preserve">  30305</t>
  </si>
  <si>
    <t xml:space="preserve">  （十二）城乡社区支出</t>
  </si>
  <si>
    <t>一、本年支出</t>
  </si>
  <si>
    <t xml:space="preserve">  30301</t>
  </si>
  <si>
    <t xml:space="preserve">  （二十五）转移性支出</t>
  </si>
  <si>
    <t xml:space="preserve">  （八）社会保障和就业支出</t>
  </si>
  <si>
    <t xml:space="preserve">  物业管理费</t>
  </si>
  <si>
    <t>附表15</t>
  </si>
  <si>
    <t xml:space="preserve">  其他工资福利支出</t>
  </si>
  <si>
    <t xml:space="preserve">  （十）医疗卫生与计划生育支出</t>
  </si>
  <si>
    <t>二、本年收入</t>
  </si>
  <si>
    <t xml:space="preserve">  办公费</t>
  </si>
  <si>
    <t xml:space="preserve">  （一）一般公共服务支出</t>
  </si>
  <si>
    <t>预算数</t>
  </si>
  <si>
    <t xml:space="preserve">  津贴补贴</t>
  </si>
  <si>
    <t xml:space="preserve">  20128</t>
  </si>
  <si>
    <t xml:space="preserve">  31002</t>
  </si>
  <si>
    <t xml:space="preserve">  （二十二）国有资本经营预算支出</t>
  </si>
  <si>
    <t>单位：万元</t>
  </si>
  <si>
    <t xml:space="preserve">        经常收入预算拨款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</si>
  <si>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</si>
  <si>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</si>
  <si>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</si>
  <si>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</si>
  <si>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</si>
  <si>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</si>
  <si>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>2017年部门一般公共预算基本支出预算表</t>
  </si>
  <si>
    <t xml:space="preserve">  （四）公共安全支出</t>
  </si>
  <si>
    <t xml:space="preserve">  30213</t>
  </si>
  <si>
    <t xml:space="preserve">  30217</t>
  </si>
  <si>
    <t>上年结余</t>
  </si>
  <si>
    <t xml:space="preserve">  公务交通补贴</t>
  </si>
  <si>
    <t>项目支出</t>
  </si>
  <si>
    <t>支出</t>
  </si>
  <si>
    <t>二、政府性基金预算拨款收入</t>
  </si>
  <si>
    <t>其他收入</t>
  </si>
  <si>
    <t xml:space="preserve">  工会经费</t>
  </si>
  <si>
    <t xml:space="preserve">  30107</t>
  </si>
  <si>
    <t xml:space="preserve">  30103</t>
  </si>
  <si>
    <t xml:space="preserve">  （二十三）预备费</t>
  </si>
  <si>
    <t xml:space="preserve">  （十六）商业服务业等支出</t>
  </si>
  <si>
    <t xml:space="preserve">  （二十四）其他支出</t>
  </si>
  <si>
    <t xml:space="preserve">  30304</t>
  </si>
  <si>
    <t>附表18</t>
  </si>
  <si>
    <t>附表14</t>
  </si>
  <si>
    <t>商品和服务支出</t>
  </si>
  <si>
    <t>2017年部门收支预算总表</t>
  </si>
  <si>
    <t xml:space="preserve">  （二）外交支出</t>
  </si>
  <si>
    <t xml:space="preserve">    （二）政府性基金预算拨款</t>
  </si>
  <si>
    <t>2017年部门收入预算总表</t>
  </si>
  <si>
    <t xml:space="preserve">    （一）一般公共预算拨款</t>
  </si>
  <si>
    <t xml:space="preserve">  公务接待费</t>
  </si>
  <si>
    <t>2017年部门财政拨款收支预算总表</t>
  </si>
  <si>
    <t xml:space="preserve">  39999</t>
  </si>
  <si>
    <t>部门：市工商联</t>
  </si>
  <si>
    <t xml:space="preserve">  办公设备购置</t>
  </si>
  <si>
    <t xml:space="preserve">  离休费</t>
  </si>
  <si>
    <t>结转下年</t>
  </si>
  <si>
    <t>2017年部门一般公共预算支出预算表</t>
  </si>
  <si>
    <t>本年政府性基金财政拨款收入</t>
  </si>
  <si>
    <t xml:space="preserve">  （十四）交通运输支出</t>
  </si>
  <si>
    <t xml:space="preserve">  （二十六）债务还本支出</t>
  </si>
  <si>
    <t>301</t>
  </si>
  <si>
    <t xml:space="preserve">  住房公积金</t>
  </si>
  <si>
    <t>二、结转下年</t>
  </si>
  <si>
    <t xml:space="preserve">  30199</t>
  </si>
  <si>
    <t>一般公共预算财政拨款</t>
  </si>
  <si>
    <t xml:space="preserve">  （六）科学技术支出</t>
  </si>
  <si>
    <t xml:space="preserve">    政府性基金预算拨款</t>
  </si>
  <si>
    <t>三、纳入转户管理非税收入</t>
  </si>
  <si>
    <t xml:space="preserve">  基本工资</t>
  </si>
  <si>
    <t>政府性基金预算拨款收入</t>
  </si>
  <si>
    <t xml:space="preserve">    其他</t>
  </si>
  <si>
    <t xml:space="preserve">    上级补助收入</t>
  </si>
  <si>
    <t>一、一般公共预算拨款收入</t>
  </si>
  <si>
    <t xml:space="preserve">  30108</t>
  </si>
  <si>
    <t xml:space="preserve">  30104</t>
  </si>
  <si>
    <t xml:space="preserve">  30240</t>
  </si>
  <si>
    <t xml:space="preserve">  （十三）农林水支出</t>
  </si>
  <si>
    <t>四、其他收入</t>
  </si>
  <si>
    <t xml:space="preserve">  （二十一）粮油物资储备支出</t>
  </si>
  <si>
    <t xml:space="preserve">  30307</t>
  </si>
  <si>
    <t>附表17</t>
  </si>
  <si>
    <t>附表13</t>
  </si>
  <si>
    <t xml:space="preserve">  （十一）节能环保支出</t>
  </si>
  <si>
    <t>一般公共预算拨款收入</t>
  </si>
  <si>
    <t>经营收入</t>
  </si>
  <si>
    <t>事业收入</t>
  </si>
  <si>
    <t xml:space="preserve">  （二十七）债务付息支出</t>
  </si>
  <si>
    <t xml:space="preserve">  印刷费</t>
  </si>
  <si>
    <t xml:space="preserve">  维修(护)费</t>
  </si>
  <si>
    <t xml:space="preserve">  差旅费</t>
  </si>
  <si>
    <t>201</t>
  </si>
  <si>
    <t>一、上年结转</t>
  </si>
  <si>
    <t xml:space="preserve">  30229</t>
  </si>
  <si>
    <t>科目编码</t>
  </si>
  <si>
    <t>政府性基金预算财政拨款</t>
  </si>
  <si>
    <t xml:space="preserve">  奖金</t>
  </si>
  <si>
    <t xml:space="preserve">  民主党派及工商联事务</t>
  </si>
  <si>
    <t>2017年部门政府性基金预算收支预算表（此表无数据）</t>
  </si>
  <si>
    <t>民主党派及工商联事务</t>
  </si>
  <si>
    <t>行政运行（民主党派及工商联事务）</t>
  </si>
  <si>
    <t>20128</t>
  </si>
  <si>
    <t>2012801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</si>
</sst>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"/>
    <numFmt numFmtId="189" formatCode="#,##0.0000"/>
    <numFmt numFmtId="190" formatCode=";;"/>
  </numFmts>
  <fonts count="25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188" fontId="4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8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8" fontId="6" fillId="0" borderId="12" xfId="0" applyNumberFormat="1" applyFont="1" applyFill="1" applyBorder="1" applyAlignment="1" applyProtection="1">
      <alignment vertical="center"/>
      <protection/>
    </xf>
    <xf numFmtId="188" fontId="5" fillId="0" borderId="12" xfId="0" applyNumberFormat="1" applyFont="1" applyFill="1" applyBorder="1" applyAlignment="1" applyProtection="1">
      <alignment horizontal="center" vertical="center"/>
      <protection/>
    </xf>
    <xf numFmtId="188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8" fontId="6" fillId="0" borderId="12" xfId="0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8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8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188" fontId="6" fillId="0" borderId="1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8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8" fontId="4" fillId="0" borderId="0" xfId="0" applyNumberFormat="1" applyFont="1" applyFill="1" applyAlignment="1">
      <alignment horizontal="left" vertical="center"/>
    </xf>
    <xf numFmtId="188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8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6" xfId="0" applyFont="1" applyFill="1" applyBorder="1" applyAlignment="1">
      <alignment vertical="center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>
      <alignment vertical="center"/>
    </xf>
    <xf numFmtId="188" fontId="6" fillId="0" borderId="20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188" fontId="6" fillId="0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90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19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9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46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7" customWidth="1"/>
    <col min="6" max="6" width="18.16015625" style="0" customWidth="1"/>
    <col min="7" max="161" width="5" style="0" customWidth="1"/>
  </cols>
  <sheetData>
    <row r="1" ht="17.25" customHeight="1">
      <c r="A1" s="94" t="s">
        <v>26</v>
      </c>
    </row>
    <row r="2" spans="1:253" s="12" customFormat="1" ht="26.25" customHeight="1">
      <c r="A2" s="49" t="s">
        <v>117</v>
      </c>
      <c r="B2" s="49"/>
      <c r="C2" s="49"/>
      <c r="D2" s="49"/>
      <c r="E2" s="49"/>
      <c r="F2" s="6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2" customFormat="1" ht="18.75" customHeight="1">
      <c r="A3" s="16" t="s">
        <v>119</v>
      </c>
      <c r="B3" s="63"/>
      <c r="C3" s="16"/>
      <c r="D3" s="16"/>
      <c r="E3"/>
      <c r="F3" s="37" t="s">
        <v>83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2" customFormat="1" ht="18" customHeight="1">
      <c r="A4" s="111" t="s">
        <v>14</v>
      </c>
      <c r="B4" s="112"/>
      <c r="C4" s="65" t="s">
        <v>98</v>
      </c>
      <c r="D4" s="66"/>
      <c r="E4" s="67"/>
      <c r="F4" s="6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2" customFormat="1" ht="35.25" customHeight="1">
      <c r="A5" s="15" t="s">
        <v>58</v>
      </c>
      <c r="B5" s="20" t="s">
        <v>78</v>
      </c>
      <c r="C5" s="64" t="s">
        <v>58</v>
      </c>
      <c r="D5" s="74" t="s">
        <v>41</v>
      </c>
      <c r="E5" s="70" t="s">
        <v>131</v>
      </c>
      <c r="F5" s="75" t="s">
        <v>161</v>
      </c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2" customFormat="1" ht="22.5" customHeight="1">
      <c r="A6" s="38" t="s">
        <v>158</v>
      </c>
      <c r="B6" s="78"/>
      <c r="C6" s="76" t="s">
        <v>67</v>
      </c>
      <c r="D6" s="80">
        <f>SUM(D7:D34)</f>
        <v>226.34</v>
      </c>
      <c r="E6" s="80">
        <f>SUM(E7:E34)</f>
        <v>226.34</v>
      </c>
      <c r="F6" s="73">
        <f>SUM(F7:F34)</f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2" customFormat="1" ht="22.5" customHeight="1">
      <c r="A7" s="61" t="s">
        <v>133</v>
      </c>
      <c r="B7" s="73"/>
      <c r="C7" s="60" t="s">
        <v>77</v>
      </c>
      <c r="D7" s="80">
        <f aca="true" t="shared" si="0" ref="D7:D34">E7+F7</f>
        <v>226.34</v>
      </c>
      <c r="E7" s="80">
        <v>226.34</v>
      </c>
      <c r="F7" s="78">
        <v>0</v>
      </c>
      <c r="G7" s="1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2" customFormat="1" ht="22.5" customHeight="1">
      <c r="A8" s="38"/>
      <c r="B8" s="77"/>
      <c r="C8" s="24" t="s">
        <v>112</v>
      </c>
      <c r="D8" s="80">
        <f t="shared" si="0"/>
        <v>0</v>
      </c>
      <c r="E8" s="97">
        <v>0</v>
      </c>
      <c r="F8" s="78">
        <v>0</v>
      </c>
      <c r="G8" s="1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2" customFormat="1" ht="22.5" customHeight="1">
      <c r="A9" s="62" t="s">
        <v>75</v>
      </c>
      <c r="B9" s="73"/>
      <c r="C9" s="24" t="s">
        <v>64</v>
      </c>
      <c r="D9" s="80">
        <f t="shared" si="0"/>
        <v>0</v>
      </c>
      <c r="E9" s="99">
        <v>0</v>
      </c>
      <c r="F9" s="78">
        <v>0</v>
      </c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2" customFormat="1" ht="22.5" customHeight="1">
      <c r="A10" s="38" t="s">
        <v>115</v>
      </c>
      <c r="B10" s="77">
        <f>SUM(B11:B12)</f>
        <v>226.34</v>
      </c>
      <c r="C10" s="24" t="s">
        <v>92</v>
      </c>
      <c r="D10" s="80">
        <f t="shared" si="0"/>
        <v>0</v>
      </c>
      <c r="E10" s="98">
        <v>0</v>
      </c>
      <c r="F10" s="78">
        <v>0</v>
      </c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2" customFormat="1" ht="22.5" customHeight="1">
      <c r="A11" s="62" t="s">
        <v>84</v>
      </c>
      <c r="B11" s="78">
        <v>210.94</v>
      </c>
      <c r="C11" s="24" t="s">
        <v>44</v>
      </c>
      <c r="D11" s="80">
        <f t="shared" si="0"/>
        <v>0</v>
      </c>
      <c r="E11" s="98">
        <v>0</v>
      </c>
      <c r="F11" s="78">
        <v>0</v>
      </c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2" customFormat="1" ht="22.5" customHeight="1">
      <c r="A12" s="38" t="s">
        <v>46</v>
      </c>
      <c r="B12" s="73">
        <v>15.4</v>
      </c>
      <c r="C12" s="24" t="s">
        <v>132</v>
      </c>
      <c r="D12" s="80">
        <f t="shared" si="0"/>
        <v>0</v>
      </c>
      <c r="E12" s="98">
        <v>0</v>
      </c>
      <c r="F12" s="78">
        <v>0</v>
      </c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2" customFormat="1" ht="22.5" customHeight="1">
      <c r="A13" s="71" t="s">
        <v>113</v>
      </c>
      <c r="B13" s="79">
        <v>0</v>
      </c>
      <c r="C13" s="24" t="s">
        <v>5</v>
      </c>
      <c r="D13" s="80">
        <f t="shared" si="0"/>
        <v>0</v>
      </c>
      <c r="E13" s="98">
        <v>0</v>
      </c>
      <c r="F13" s="78">
        <v>0</v>
      </c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2" customFormat="1" ht="22.5" customHeight="1">
      <c r="A14" s="21"/>
      <c r="B14" s="79"/>
      <c r="C14" s="23" t="s">
        <v>70</v>
      </c>
      <c r="D14" s="80">
        <f t="shared" si="0"/>
        <v>0</v>
      </c>
      <c r="E14" s="98">
        <v>0</v>
      </c>
      <c r="F14" s="78">
        <v>0</v>
      </c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2" customFormat="1" ht="22.5" customHeight="1">
      <c r="A15" s="21"/>
      <c r="B15" s="79"/>
      <c r="C15" s="23" t="s">
        <v>55</v>
      </c>
      <c r="D15" s="80">
        <f t="shared" si="0"/>
        <v>0</v>
      </c>
      <c r="E15" s="98">
        <v>0</v>
      </c>
      <c r="F15" s="78"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2" customFormat="1" ht="22.5" customHeight="1">
      <c r="A16" s="21"/>
      <c r="B16" s="79"/>
      <c r="C16" s="24" t="s">
        <v>74</v>
      </c>
      <c r="D16" s="80">
        <f t="shared" si="0"/>
        <v>0</v>
      </c>
      <c r="E16" s="98">
        <v>0</v>
      </c>
      <c r="F16" s="78">
        <v>0</v>
      </c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2" customFormat="1" ht="22.5" customHeight="1">
      <c r="A17" s="21"/>
      <c r="B17" s="79"/>
      <c r="C17" s="23" t="s">
        <v>149</v>
      </c>
      <c r="D17" s="80">
        <f t="shared" si="0"/>
        <v>0</v>
      </c>
      <c r="E17" s="98">
        <v>0</v>
      </c>
      <c r="F17" s="78">
        <v>0</v>
      </c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2" customFormat="1" ht="22.5" customHeight="1">
      <c r="A18" s="21"/>
      <c r="B18" s="79"/>
      <c r="C18" s="24" t="s">
        <v>66</v>
      </c>
      <c r="D18" s="80">
        <f t="shared" si="0"/>
        <v>0</v>
      </c>
      <c r="E18" s="98">
        <v>0</v>
      </c>
      <c r="F18" s="78">
        <v>0</v>
      </c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2" customFormat="1" ht="22.5" customHeight="1">
      <c r="A19" s="21"/>
      <c r="B19" s="79"/>
      <c r="C19" s="23" t="s">
        <v>143</v>
      </c>
      <c r="D19" s="80">
        <f t="shared" si="0"/>
        <v>0</v>
      </c>
      <c r="E19" s="98">
        <v>0</v>
      </c>
      <c r="F19" s="78">
        <v>0</v>
      </c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2" customFormat="1" ht="22.5" customHeight="1">
      <c r="A20" s="72"/>
      <c r="B20" s="79"/>
      <c r="C20" s="24" t="s">
        <v>125</v>
      </c>
      <c r="D20" s="80">
        <f t="shared" si="0"/>
        <v>0</v>
      </c>
      <c r="E20" s="98">
        <v>0</v>
      </c>
      <c r="F20" s="78">
        <v>0</v>
      </c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2" customFormat="1" ht="22.5" customHeight="1">
      <c r="A21" s="72"/>
      <c r="B21" s="73"/>
      <c r="C21" s="24" t="s">
        <v>13</v>
      </c>
      <c r="D21" s="80">
        <f t="shared" si="0"/>
        <v>0</v>
      </c>
      <c r="E21" s="98">
        <v>0</v>
      </c>
      <c r="F21" s="78">
        <v>0</v>
      </c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2" customFormat="1" ht="22.5" customHeight="1">
      <c r="A22" s="72"/>
      <c r="B22" s="73"/>
      <c r="C22" s="24" t="s">
        <v>105</v>
      </c>
      <c r="D22" s="80">
        <f t="shared" si="0"/>
        <v>0</v>
      </c>
      <c r="E22" s="98">
        <v>0</v>
      </c>
      <c r="F22" s="78">
        <v>0</v>
      </c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3" customFormat="1" ht="22.5" customHeight="1">
      <c r="A23" s="25"/>
      <c r="B23" s="73"/>
      <c r="C23" s="23" t="s">
        <v>28</v>
      </c>
      <c r="D23" s="80">
        <f t="shared" si="0"/>
        <v>0</v>
      </c>
      <c r="E23" s="98">
        <v>0</v>
      </c>
      <c r="F23" s="78">
        <v>0</v>
      </c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2" customFormat="1" ht="22.5" customHeight="1">
      <c r="A24" s="25"/>
      <c r="B24" s="73"/>
      <c r="C24" s="23" t="s">
        <v>17</v>
      </c>
      <c r="D24" s="80">
        <f t="shared" si="0"/>
        <v>0</v>
      </c>
      <c r="E24" s="98">
        <v>0</v>
      </c>
      <c r="F24" s="78">
        <v>0</v>
      </c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2" customFormat="1" ht="22.5" customHeight="1">
      <c r="A25" s="21"/>
      <c r="B25" s="73"/>
      <c r="C25" s="24" t="s">
        <v>40</v>
      </c>
      <c r="D25" s="80">
        <f t="shared" si="0"/>
        <v>0</v>
      </c>
      <c r="E25" s="98">
        <v>0</v>
      </c>
      <c r="F25" s="78"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2" customFormat="1" ht="22.5" customHeight="1">
      <c r="A26" s="21"/>
      <c r="B26" s="73"/>
      <c r="C26" s="24" t="s">
        <v>49</v>
      </c>
      <c r="D26" s="80">
        <f t="shared" si="0"/>
        <v>0</v>
      </c>
      <c r="E26" s="98">
        <v>0</v>
      </c>
      <c r="F26" s="78"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2" customFormat="1" ht="22.5" customHeight="1">
      <c r="A27" s="21"/>
      <c r="B27" s="73"/>
      <c r="C27" s="24" t="s">
        <v>145</v>
      </c>
      <c r="D27" s="80">
        <f t="shared" si="0"/>
        <v>0</v>
      </c>
      <c r="E27" s="98">
        <v>0</v>
      </c>
      <c r="F27" s="78"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2" customFormat="1" ht="22.5" customHeight="1">
      <c r="A28" s="21"/>
      <c r="B28" s="73"/>
      <c r="C28" s="24" t="s">
        <v>82</v>
      </c>
      <c r="D28" s="80">
        <f t="shared" si="0"/>
        <v>0</v>
      </c>
      <c r="E28" s="98">
        <v>0</v>
      </c>
      <c r="F28" s="78"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2" customFormat="1" ht="22.5" customHeight="1">
      <c r="A29" s="21"/>
      <c r="B29" s="73"/>
      <c r="C29" s="24" t="s">
        <v>104</v>
      </c>
      <c r="D29" s="80">
        <f t="shared" si="0"/>
        <v>0</v>
      </c>
      <c r="E29" s="98">
        <v>0</v>
      </c>
      <c r="F29" s="78"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2" customFormat="1" ht="22.5" customHeight="1">
      <c r="A30" s="21"/>
      <c r="B30" s="73"/>
      <c r="C30" s="24" t="s">
        <v>106</v>
      </c>
      <c r="D30" s="80">
        <f t="shared" si="0"/>
        <v>0</v>
      </c>
      <c r="E30" s="98">
        <v>0</v>
      </c>
      <c r="F30" s="78"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2" customFormat="1" ht="22.5" customHeight="1">
      <c r="A31" s="21"/>
      <c r="B31" s="73"/>
      <c r="C31" s="24" t="s">
        <v>69</v>
      </c>
      <c r="D31" s="80">
        <f t="shared" si="0"/>
        <v>0</v>
      </c>
      <c r="E31" s="98">
        <v>0</v>
      </c>
      <c r="F31" s="78"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2" customFormat="1" ht="22.5" customHeight="1">
      <c r="A32" s="21"/>
      <c r="B32" s="73"/>
      <c r="C32" s="24" t="s">
        <v>126</v>
      </c>
      <c r="D32" s="80">
        <f t="shared" si="0"/>
        <v>0</v>
      </c>
      <c r="E32" s="98">
        <v>0</v>
      </c>
      <c r="F32" s="78"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2" customFormat="1" ht="22.5" customHeight="1">
      <c r="A33" s="21"/>
      <c r="B33" s="73"/>
      <c r="C33" s="24" t="s">
        <v>153</v>
      </c>
      <c r="D33" s="80">
        <f t="shared" si="0"/>
        <v>0</v>
      </c>
      <c r="E33" s="98">
        <v>0</v>
      </c>
      <c r="F33" s="78"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2" customFormat="1" ht="22.5" customHeight="1">
      <c r="A34" s="21"/>
      <c r="B34" s="78"/>
      <c r="C34" s="24" t="s">
        <v>36</v>
      </c>
      <c r="D34" s="80">
        <f t="shared" si="0"/>
        <v>0</v>
      </c>
      <c r="E34" s="80">
        <v>0</v>
      </c>
      <c r="F34" s="73"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2" customFormat="1" ht="22.5" customHeight="1">
      <c r="A35" s="21"/>
      <c r="B35" s="78"/>
      <c r="C35" s="24"/>
      <c r="D35" s="73"/>
      <c r="E35" s="79"/>
      <c r="F35" s="7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2" customFormat="1" ht="22.5" customHeight="1">
      <c r="A36" s="21"/>
      <c r="B36" s="78"/>
      <c r="C36" s="24" t="s">
        <v>129</v>
      </c>
      <c r="D36" s="73">
        <f>D38-D6</f>
        <v>0</v>
      </c>
      <c r="E36" s="73">
        <f>E38-E6</f>
        <v>0</v>
      </c>
      <c r="F36" s="73">
        <f>F38-F6</f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2" customFormat="1" ht="20.25" customHeight="1">
      <c r="A37" s="21"/>
      <c r="B37" s="78"/>
      <c r="C37" s="24"/>
      <c r="D37" s="73"/>
      <c r="E37" s="79"/>
      <c r="F37" s="73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3" customFormat="1" ht="21" customHeight="1">
      <c r="A38" s="22" t="s">
        <v>19</v>
      </c>
      <c r="B38" s="73">
        <f>B10+B13</f>
        <v>226.34</v>
      </c>
      <c r="C38" s="26" t="s">
        <v>1</v>
      </c>
      <c r="D38" s="73">
        <f>B38</f>
        <v>226.34</v>
      </c>
      <c r="E38" s="79">
        <f>B10</f>
        <v>226.34</v>
      </c>
      <c r="F38" s="73">
        <f>B13</f>
        <v>0</v>
      </c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9" s="14" customFormat="1" ht="18" customHeight="1">
      <c r="A39" s="17"/>
      <c r="E39" s="28"/>
      <c r="H39" s="18"/>
      <c r="I39" s="18"/>
    </row>
    <row r="40" spans="3:9" s="14" customFormat="1" ht="11.25">
      <c r="C40" s="18"/>
      <c r="D40" s="18"/>
      <c r="E40" s="28"/>
      <c r="I40" s="18"/>
    </row>
    <row r="41" spans="3:9" s="14" customFormat="1" ht="11.25">
      <c r="C41" s="18"/>
      <c r="D41" s="18"/>
      <c r="E41" s="28"/>
      <c r="G41" s="18"/>
      <c r="H41" s="18"/>
      <c r="I41" s="18"/>
    </row>
    <row r="42" spans="5:7" ht="11.25">
      <c r="E42" s="47"/>
      <c r="F42" s="32"/>
      <c r="G42" s="32"/>
    </row>
    <row r="46" ht="11.25">
      <c r="G46" s="32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7"/>
  <sheetViews>
    <sheetView showGridLines="0" showZeros="0" zoomScalePageLayoutView="0" workbookViewId="0" topLeftCell="A1">
      <selection activeCell="C9" sqref="C9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32" t="s">
        <v>148</v>
      </c>
    </row>
    <row r="2" spans="1:6" ht="18.75" customHeight="1">
      <c r="A2" s="113" t="s">
        <v>123</v>
      </c>
      <c r="B2" s="113"/>
      <c r="C2" s="113"/>
      <c r="D2" s="113"/>
      <c r="E2" s="113"/>
      <c r="F2" s="113"/>
    </row>
    <row r="3" spans="1:5" ht="19.5" customHeight="1">
      <c r="A3" s="63" t="s">
        <v>119</v>
      </c>
      <c r="B3" s="10"/>
      <c r="C3" s="10"/>
      <c r="D3" s="10"/>
      <c r="E3" s="1" t="s">
        <v>83</v>
      </c>
    </row>
    <row r="4" spans="1:5" ht="19.5" customHeight="1">
      <c r="A4" s="45" t="s">
        <v>160</v>
      </c>
      <c r="B4" s="11" t="s">
        <v>53</v>
      </c>
      <c r="C4" s="11" t="s">
        <v>41</v>
      </c>
      <c r="D4" s="11" t="s">
        <v>12</v>
      </c>
      <c r="E4" s="11" t="s">
        <v>97</v>
      </c>
    </row>
    <row r="5" spans="1:7" ht="19.5" customHeight="1">
      <c r="A5" s="103"/>
      <c r="B5" s="101" t="s">
        <v>41</v>
      </c>
      <c r="C5" s="102">
        <v>226.34</v>
      </c>
      <c r="D5" s="100">
        <v>180.94</v>
      </c>
      <c r="E5" s="102">
        <v>45.4</v>
      </c>
      <c r="F5" s="32"/>
      <c r="G5" s="32"/>
    </row>
    <row r="6" spans="1:9" ht="19.5" customHeight="1">
      <c r="A6" s="103" t="s">
        <v>157</v>
      </c>
      <c r="B6" s="101" t="s">
        <v>29</v>
      </c>
      <c r="C6" s="102">
        <v>226.34</v>
      </c>
      <c r="D6" s="100">
        <v>180.94</v>
      </c>
      <c r="E6" s="102">
        <v>45.4</v>
      </c>
      <c r="G6" s="32"/>
      <c r="I6" s="32"/>
    </row>
    <row r="7" spans="1:8" ht="19.5" customHeight="1">
      <c r="A7" s="103" t="s">
        <v>167</v>
      </c>
      <c r="B7" s="101" t="s">
        <v>165</v>
      </c>
      <c r="C7" s="102">
        <v>226.34</v>
      </c>
      <c r="D7" s="100">
        <v>180.94</v>
      </c>
      <c r="E7" s="102">
        <v>45.4</v>
      </c>
      <c r="G7" s="32"/>
      <c r="H7" s="32"/>
    </row>
    <row r="8" spans="1:8" ht="19.5" customHeight="1">
      <c r="A8" s="103" t="s">
        <v>168</v>
      </c>
      <c r="B8" s="110" t="s">
        <v>166</v>
      </c>
      <c r="C8" s="102">
        <v>226.34</v>
      </c>
      <c r="D8" s="100">
        <v>180.94</v>
      </c>
      <c r="E8" s="102">
        <v>45.4</v>
      </c>
      <c r="H8" s="32"/>
    </row>
    <row r="9" spans="1:9" ht="19.5" customHeight="1">
      <c r="A9" s="30"/>
      <c r="B9" s="30"/>
      <c r="C9" s="31"/>
      <c r="D9" s="31"/>
      <c r="E9" s="31"/>
      <c r="G9" s="32"/>
      <c r="I9" s="32"/>
    </row>
    <row r="10" spans="1:8" ht="19.5" customHeight="1">
      <c r="A10" s="9"/>
      <c r="B10" s="8"/>
      <c r="C10" s="29"/>
      <c r="D10" s="29"/>
      <c r="E10" s="29"/>
      <c r="G10" s="32"/>
      <c r="H10" s="32"/>
    </row>
    <row r="11" spans="1:8" ht="19.5" customHeight="1">
      <c r="A11" s="29"/>
      <c r="B11" s="29"/>
      <c r="C11" s="29"/>
      <c r="D11" s="29"/>
      <c r="E11" s="29"/>
      <c r="H11" s="32"/>
    </row>
    <row r="12" spans="1:10" ht="19.5" customHeight="1">
      <c r="A12" s="29"/>
      <c r="B12" s="29"/>
      <c r="C12" s="29"/>
      <c r="D12" s="29"/>
      <c r="E12" s="29"/>
      <c r="G12" s="32"/>
      <c r="H12" s="32"/>
      <c r="J12" s="32"/>
    </row>
    <row r="13" spans="1:5" ht="19.5" customHeight="1">
      <c r="A13" s="2"/>
      <c r="B13" s="29"/>
      <c r="C13" s="2"/>
      <c r="D13" s="2"/>
      <c r="E13" s="2"/>
    </row>
    <row r="14" spans="1:5" ht="19.5" customHeight="1">
      <c r="A14" s="2"/>
      <c r="B14" s="2"/>
      <c r="C14" s="29"/>
      <c r="D14" s="2"/>
      <c r="E14" s="2"/>
    </row>
    <row r="15" spans="1:5" ht="19.5" customHeight="1">
      <c r="A15" s="2"/>
      <c r="B15" s="2"/>
      <c r="C15" s="2"/>
      <c r="D15" s="2"/>
      <c r="E15" s="2"/>
    </row>
    <row r="16" ht="12">
      <c r="A16" s="6"/>
    </row>
    <row r="17" ht="12">
      <c r="A17" s="6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40"/>
  <sheetViews>
    <sheetView showGridLines="0" showZeros="0" tabSelected="1" zoomScalePageLayoutView="0" workbookViewId="0" topLeftCell="A7">
      <selection activeCell="D38" sqref="D38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95" t="s">
        <v>109</v>
      </c>
    </row>
    <row r="2" spans="1:6" ht="21" customHeight="1">
      <c r="A2" s="49" t="s">
        <v>91</v>
      </c>
      <c r="B2" s="49"/>
      <c r="C2" s="49"/>
      <c r="D2" s="83"/>
      <c r="E2" s="83"/>
      <c r="F2" s="83"/>
    </row>
    <row r="3" spans="1:5" ht="16.5" customHeight="1">
      <c r="A3" s="81"/>
      <c r="B3" s="81"/>
      <c r="C3" s="82" t="s">
        <v>83</v>
      </c>
      <c r="E3" s="81"/>
    </row>
    <row r="4" spans="1:3" ht="20.25" customHeight="1">
      <c r="A4" s="33" t="s">
        <v>160</v>
      </c>
      <c r="B4" s="33" t="s">
        <v>53</v>
      </c>
      <c r="C4" s="33" t="s">
        <v>78</v>
      </c>
    </row>
    <row r="5" spans="1:3" ht="19.5" customHeight="1">
      <c r="A5" s="103"/>
      <c r="B5" s="105" t="s">
        <v>41</v>
      </c>
      <c r="C5" s="104">
        <v>180.94</v>
      </c>
    </row>
    <row r="6" spans="1:3" ht="19.5" customHeight="1">
      <c r="A6" s="103" t="s">
        <v>127</v>
      </c>
      <c r="B6" s="105" t="s">
        <v>89</v>
      </c>
      <c r="C6" s="104">
        <v>90.24</v>
      </c>
    </row>
    <row r="7" spans="1:5" ht="19.5" customHeight="1">
      <c r="A7" s="103" t="s">
        <v>16</v>
      </c>
      <c r="B7" s="105" t="s">
        <v>135</v>
      </c>
      <c r="C7" s="104">
        <v>44.53</v>
      </c>
      <c r="E7" s="32"/>
    </row>
    <row r="8" spans="1:3" ht="19.5" customHeight="1">
      <c r="A8" s="103" t="s">
        <v>57</v>
      </c>
      <c r="B8" s="105" t="s">
        <v>79</v>
      </c>
      <c r="C8" s="104">
        <v>31.17</v>
      </c>
    </row>
    <row r="9" spans="1:3" ht="19.5" customHeight="1">
      <c r="A9" s="103" t="s">
        <v>103</v>
      </c>
      <c r="B9" s="105" t="s">
        <v>162</v>
      </c>
      <c r="C9" s="104">
        <v>3.47</v>
      </c>
    </row>
    <row r="10" spans="1:3" ht="19.5" customHeight="1">
      <c r="A10" s="103" t="s">
        <v>141</v>
      </c>
      <c r="B10" s="105" t="s">
        <v>35</v>
      </c>
      <c r="C10" s="104">
        <v>5.37</v>
      </c>
    </row>
    <row r="11" spans="1:3" ht="19.5" customHeight="1">
      <c r="A11" s="103" t="s">
        <v>102</v>
      </c>
      <c r="B11" s="105" t="s">
        <v>48</v>
      </c>
      <c r="C11" s="104">
        <v>5.4</v>
      </c>
    </row>
    <row r="12" spans="1:3" ht="19.5" customHeight="1">
      <c r="A12" s="103" t="s">
        <v>140</v>
      </c>
      <c r="B12" s="105" t="s">
        <v>11</v>
      </c>
      <c r="C12" s="104">
        <v>0.04</v>
      </c>
    </row>
    <row r="13" spans="1:3" ht="19.5" customHeight="1">
      <c r="A13" s="103" t="s">
        <v>18</v>
      </c>
      <c r="B13" s="105" t="s">
        <v>10</v>
      </c>
      <c r="C13" s="104">
        <v>0.25</v>
      </c>
    </row>
    <row r="14" spans="1:6" s="7" customFormat="1" ht="19.5" customHeight="1">
      <c r="A14" s="103" t="s">
        <v>130</v>
      </c>
      <c r="B14" s="105" t="s">
        <v>73</v>
      </c>
      <c r="C14" s="104">
        <v>0.01</v>
      </c>
      <c r="D14" s="84"/>
      <c r="E14" s="84"/>
      <c r="F14" s="84"/>
    </row>
    <row r="15" spans="1:6" s="7" customFormat="1" ht="19.5" customHeight="1">
      <c r="A15" s="103" t="s">
        <v>88</v>
      </c>
      <c r="B15" s="105" t="s">
        <v>110</v>
      </c>
      <c r="C15" s="104">
        <v>19.25</v>
      </c>
      <c r="D15" s="86"/>
      <c r="E15" s="86"/>
      <c r="F15" s="85"/>
    </row>
    <row r="16" spans="1:3" ht="19.5" customHeight="1">
      <c r="A16" s="103" t="s">
        <v>60</v>
      </c>
      <c r="B16" s="105" t="s">
        <v>76</v>
      </c>
      <c r="C16" s="104">
        <v>0.5</v>
      </c>
    </row>
    <row r="17" spans="1:3" ht="19.5" customHeight="1">
      <c r="A17" s="103" t="s">
        <v>22</v>
      </c>
      <c r="B17" s="105" t="s">
        <v>154</v>
      </c>
      <c r="C17" s="104">
        <v>1.5</v>
      </c>
    </row>
    <row r="18" spans="1:3" ht="19.5" customHeight="1">
      <c r="A18" s="103" t="s">
        <v>62</v>
      </c>
      <c r="B18" s="105" t="s">
        <v>59</v>
      </c>
      <c r="C18" s="104">
        <v>0</v>
      </c>
    </row>
    <row r="19" spans="1:3" ht="19.5" customHeight="1">
      <c r="A19" s="103" t="s">
        <v>23</v>
      </c>
      <c r="B19" s="105" t="s">
        <v>8</v>
      </c>
      <c r="C19" s="104">
        <v>1.5</v>
      </c>
    </row>
    <row r="20" spans="1:3" ht="19.5" customHeight="1">
      <c r="A20" s="103" t="s">
        <v>61</v>
      </c>
      <c r="B20" s="105" t="s">
        <v>71</v>
      </c>
      <c r="C20" s="104">
        <v>0</v>
      </c>
    </row>
    <row r="21" spans="1:3" ht="19.5" customHeight="1">
      <c r="A21" s="103" t="s">
        <v>7</v>
      </c>
      <c r="B21" s="105" t="s">
        <v>156</v>
      </c>
      <c r="C21" s="104">
        <v>0.99</v>
      </c>
    </row>
    <row r="22" spans="1:4" ht="19.5" customHeight="1">
      <c r="A22" s="103" t="s">
        <v>93</v>
      </c>
      <c r="B22" s="105" t="s">
        <v>155</v>
      </c>
      <c r="C22" s="104">
        <v>0</v>
      </c>
      <c r="D22" s="32"/>
    </row>
    <row r="23" spans="1:3" ht="19.5" customHeight="1">
      <c r="A23" s="103" t="s">
        <v>6</v>
      </c>
      <c r="B23" s="105" t="s">
        <v>0</v>
      </c>
      <c r="C23" s="104">
        <v>2</v>
      </c>
    </row>
    <row r="24" spans="1:3" ht="19.5" customHeight="1">
      <c r="A24" s="103" t="s">
        <v>54</v>
      </c>
      <c r="B24" s="105" t="s">
        <v>39</v>
      </c>
      <c r="C24" s="104">
        <v>0.89</v>
      </c>
    </row>
    <row r="25" spans="1:3" ht="19.5" customHeight="1">
      <c r="A25" s="103" t="s">
        <v>94</v>
      </c>
      <c r="B25" s="105" t="s">
        <v>116</v>
      </c>
      <c r="C25" s="104">
        <v>0.8</v>
      </c>
    </row>
    <row r="26" spans="1:3" ht="19.5" customHeight="1">
      <c r="A26" s="103" t="s">
        <v>45</v>
      </c>
      <c r="B26" s="105" t="s">
        <v>101</v>
      </c>
      <c r="C26" s="104">
        <v>0.97</v>
      </c>
    </row>
    <row r="27" spans="1:3" ht="19.5" customHeight="1">
      <c r="A27" s="103" t="s">
        <v>159</v>
      </c>
      <c r="B27" s="105" t="s">
        <v>85</v>
      </c>
      <c r="C27" s="104">
        <v>0.09</v>
      </c>
    </row>
    <row r="28" spans="1:3" ht="19.5" customHeight="1">
      <c r="A28" s="103" t="s">
        <v>142</v>
      </c>
      <c r="B28" s="105" t="s">
        <v>96</v>
      </c>
      <c r="C28" s="104">
        <v>10.01</v>
      </c>
    </row>
    <row r="29" spans="1:3" ht="19.5" customHeight="1">
      <c r="A29" s="103" t="s">
        <v>50</v>
      </c>
      <c r="B29" s="105" t="s">
        <v>4</v>
      </c>
      <c r="C29" s="104">
        <v>71.45</v>
      </c>
    </row>
    <row r="30" spans="1:3" ht="19.5" customHeight="1">
      <c r="A30" s="103" t="s">
        <v>68</v>
      </c>
      <c r="B30" s="105" t="s">
        <v>121</v>
      </c>
      <c r="C30" s="104">
        <v>8.83</v>
      </c>
    </row>
    <row r="31" spans="1:3" ht="19.5" customHeight="1">
      <c r="A31" s="103" t="s">
        <v>25</v>
      </c>
      <c r="B31" s="105" t="s">
        <v>52</v>
      </c>
      <c r="C31" s="104">
        <v>43</v>
      </c>
    </row>
    <row r="32" spans="1:3" ht="19.5" customHeight="1">
      <c r="A32" s="103" t="s">
        <v>107</v>
      </c>
      <c r="B32" s="105" t="s">
        <v>21</v>
      </c>
      <c r="C32" s="104">
        <v>1.63</v>
      </c>
    </row>
    <row r="33" spans="1:3" ht="19.5" customHeight="1">
      <c r="A33" s="103" t="s">
        <v>65</v>
      </c>
      <c r="B33" s="105" t="s">
        <v>34</v>
      </c>
      <c r="C33" s="104">
        <v>0.44</v>
      </c>
    </row>
    <row r="34" spans="1:3" ht="19.5" customHeight="1">
      <c r="A34" s="103" t="s">
        <v>146</v>
      </c>
      <c r="B34" s="105" t="s">
        <v>63</v>
      </c>
      <c r="C34" s="104">
        <v>7.42</v>
      </c>
    </row>
    <row r="35" spans="1:3" ht="19.5" customHeight="1">
      <c r="A35" s="103" t="s">
        <v>33</v>
      </c>
      <c r="B35" s="105" t="s">
        <v>128</v>
      </c>
      <c r="C35" s="104">
        <v>10.13</v>
      </c>
    </row>
    <row r="36" spans="1:3" ht="19.5" customHeight="1">
      <c r="A36" s="103" t="s">
        <v>56</v>
      </c>
      <c r="B36" s="105" t="s">
        <v>30</v>
      </c>
      <c r="C36" s="104">
        <v>0</v>
      </c>
    </row>
    <row r="37" spans="1:3" ht="19.5" customHeight="1">
      <c r="A37" s="103" t="s">
        <v>81</v>
      </c>
      <c r="B37" s="105" t="s">
        <v>120</v>
      </c>
      <c r="C37" s="104">
        <v>0</v>
      </c>
    </row>
    <row r="38" spans="1:3" ht="19.5" customHeight="1">
      <c r="A38" s="103" t="s">
        <v>9</v>
      </c>
      <c r="B38" s="105" t="s">
        <v>3</v>
      </c>
      <c r="C38" s="104">
        <v>0</v>
      </c>
    </row>
    <row r="39" spans="1:3" ht="19.5" customHeight="1">
      <c r="A39" s="103" t="s">
        <v>118</v>
      </c>
      <c r="B39" s="105" t="s">
        <v>38</v>
      </c>
      <c r="C39" s="104">
        <v>0</v>
      </c>
    </row>
    <row r="40" spans="1:3" ht="19.5" customHeight="1">
      <c r="A40" s="30"/>
      <c r="B40" s="30"/>
      <c r="C40" s="8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6"/>
  <sheetViews>
    <sheetView showGridLines="0" showZeros="0" zoomScalePageLayoutView="0" workbookViewId="0" topLeftCell="A1">
      <selection activeCell="F9" sqref="F9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2" t="s">
        <v>72</v>
      </c>
    </row>
    <row r="2" spans="1:6" ht="18.75" customHeight="1">
      <c r="A2" s="49" t="s">
        <v>164</v>
      </c>
      <c r="B2" s="50"/>
      <c r="C2" s="50"/>
      <c r="D2" s="50"/>
      <c r="E2" s="50"/>
      <c r="F2" s="50"/>
    </row>
    <row r="3" spans="1:6" ht="18.75" customHeight="1">
      <c r="A3" s="16" t="s">
        <v>119</v>
      </c>
      <c r="B3" s="16"/>
      <c r="C3" s="16"/>
      <c r="D3" s="16"/>
      <c r="E3" s="16"/>
      <c r="F3" s="37" t="s">
        <v>83</v>
      </c>
    </row>
    <row r="4" spans="1:6" ht="30.75" customHeight="1">
      <c r="A4" s="117" t="s">
        <v>160</v>
      </c>
      <c r="B4" s="115" t="s">
        <v>53</v>
      </c>
      <c r="C4" s="114" t="s">
        <v>124</v>
      </c>
      <c r="D4" s="114" t="s">
        <v>31</v>
      </c>
      <c r="E4" s="114"/>
      <c r="F4" s="114"/>
    </row>
    <row r="5" spans="1:6" ht="21" customHeight="1">
      <c r="A5" s="118"/>
      <c r="B5" s="115"/>
      <c r="C5" s="116"/>
      <c r="D5" s="11" t="s">
        <v>41</v>
      </c>
      <c r="E5" s="11" t="s">
        <v>12</v>
      </c>
      <c r="F5" s="11" t="s">
        <v>97</v>
      </c>
    </row>
    <row r="6" spans="1:7" ht="20.25" customHeight="1">
      <c r="A6" s="106"/>
      <c r="B6" s="106"/>
      <c r="C6" s="106"/>
      <c r="D6" s="106"/>
      <c r="E6" s="106"/>
      <c r="F6" s="106"/>
      <c r="G6" s="32"/>
    </row>
    <row r="7" spans="1:8" ht="20.25" customHeight="1">
      <c r="A7" s="59"/>
      <c r="B7" s="58"/>
      <c r="C7" s="35"/>
      <c r="D7" s="35"/>
      <c r="E7" s="35"/>
      <c r="F7" s="35"/>
      <c r="G7" s="32"/>
      <c r="H7" s="32"/>
    </row>
    <row r="8" spans="1:7" ht="20.25" customHeight="1">
      <c r="A8" s="54"/>
      <c r="B8" s="58"/>
      <c r="C8" s="34"/>
      <c r="D8" s="34"/>
      <c r="E8" s="34"/>
      <c r="F8" s="34"/>
      <c r="G8" s="32"/>
    </row>
    <row r="9" spans="1:7" ht="20.25" customHeight="1">
      <c r="A9" s="55"/>
      <c r="B9" s="58"/>
      <c r="C9" s="34"/>
      <c r="D9" s="34"/>
      <c r="E9" s="34"/>
      <c r="F9" s="34"/>
      <c r="G9" s="32"/>
    </row>
    <row r="10" spans="1:7" ht="20.25" customHeight="1">
      <c r="A10" s="55"/>
      <c r="B10" s="58"/>
      <c r="C10" s="34"/>
      <c r="D10" s="34"/>
      <c r="E10" s="34"/>
      <c r="F10" s="34"/>
      <c r="G10" s="32"/>
    </row>
    <row r="11" spans="1:6" ht="20.25" customHeight="1">
      <c r="A11" s="56"/>
      <c r="B11" s="46"/>
      <c r="C11" s="46"/>
      <c r="D11" s="46"/>
      <c r="E11" s="46"/>
      <c r="F11" s="46"/>
    </row>
    <row r="12" spans="1:6" ht="20.25" customHeight="1">
      <c r="A12" s="56"/>
      <c r="B12" s="34"/>
      <c r="C12" s="34"/>
      <c r="D12" s="34"/>
      <c r="E12" s="5"/>
      <c r="F12" s="5"/>
    </row>
    <row r="13" spans="1:6" ht="20.25" customHeight="1">
      <c r="A13" s="56"/>
      <c r="B13" s="34"/>
      <c r="C13" s="51"/>
      <c r="D13" s="51"/>
      <c r="E13" s="52"/>
      <c r="F13" s="52"/>
    </row>
    <row r="14" spans="1:6" ht="17.25" customHeight="1">
      <c r="A14" s="57"/>
      <c r="B14" s="53"/>
      <c r="C14" s="53"/>
      <c r="D14" s="53"/>
      <c r="E14" s="53"/>
      <c r="F14" s="53"/>
    </row>
    <row r="15" spans="1:6" ht="17.25" customHeight="1">
      <c r="A15" s="6"/>
      <c r="B15" s="6"/>
      <c r="C15" s="6"/>
      <c r="D15" s="48"/>
      <c r="E15" s="6"/>
      <c r="F15" s="6"/>
    </row>
    <row r="16" ht="11.25">
      <c r="D16" s="32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Q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94" t="s">
        <v>27</v>
      </c>
    </row>
    <row r="2" spans="1:251" ht="26.25" customHeight="1">
      <c r="A2" s="49" t="s">
        <v>111</v>
      </c>
      <c r="B2" s="49"/>
      <c r="C2" s="49"/>
      <c r="D2" s="6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8.75" customHeight="1">
      <c r="A3" s="3" t="s">
        <v>119</v>
      </c>
      <c r="B3" s="63"/>
      <c r="C3" s="16"/>
      <c r="D3" s="37" t="s">
        <v>83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8" customHeight="1">
      <c r="A4" s="111" t="s">
        <v>14</v>
      </c>
      <c r="B4" s="112"/>
      <c r="C4" s="65" t="s">
        <v>98</v>
      </c>
      <c r="D4" s="6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35.25" customHeight="1">
      <c r="A5" s="15" t="s">
        <v>58</v>
      </c>
      <c r="B5" s="20" t="s">
        <v>78</v>
      </c>
      <c r="C5" s="64" t="s">
        <v>58</v>
      </c>
      <c r="D5" s="75" t="s">
        <v>78</v>
      </c>
      <c r="E5" s="1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22.5" customHeight="1">
      <c r="A6" s="38" t="s">
        <v>139</v>
      </c>
      <c r="B6" s="73">
        <v>226.34</v>
      </c>
      <c r="C6" s="76" t="s">
        <v>67</v>
      </c>
      <c r="D6" s="7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ht="22.5" customHeight="1">
      <c r="A7" s="61" t="s">
        <v>99</v>
      </c>
      <c r="B7" s="77">
        <v>0</v>
      </c>
      <c r="C7" s="60" t="s">
        <v>77</v>
      </c>
      <c r="D7" s="78">
        <v>226.34</v>
      </c>
      <c r="E7" s="1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22.5" customHeight="1">
      <c r="A8" s="39" t="s">
        <v>134</v>
      </c>
      <c r="B8" s="73">
        <v>0</v>
      </c>
      <c r="C8" s="24" t="s">
        <v>112</v>
      </c>
      <c r="D8" s="78">
        <v>0</v>
      </c>
      <c r="E8" s="1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22.5" customHeight="1">
      <c r="A9" s="62" t="s">
        <v>144</v>
      </c>
      <c r="B9" s="77">
        <f>SUM(B10:B14)</f>
        <v>0</v>
      </c>
      <c r="C9" s="24" t="s">
        <v>64</v>
      </c>
      <c r="D9" s="78">
        <v>0</v>
      </c>
      <c r="E9" s="1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22.5" customHeight="1">
      <c r="A10" s="38" t="s">
        <v>90</v>
      </c>
      <c r="B10" s="78">
        <v>0</v>
      </c>
      <c r="C10" s="24" t="s">
        <v>92</v>
      </c>
      <c r="D10" s="78">
        <v>0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22.5" customHeight="1">
      <c r="A11" s="62" t="s">
        <v>86</v>
      </c>
      <c r="B11" s="78">
        <v>0</v>
      </c>
      <c r="C11" s="24" t="s">
        <v>44</v>
      </c>
      <c r="D11" s="78">
        <v>0</v>
      </c>
      <c r="E11" s="1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22.5" customHeight="1">
      <c r="A12" s="38" t="s">
        <v>138</v>
      </c>
      <c r="B12" s="78">
        <v>0</v>
      </c>
      <c r="C12" s="24" t="s">
        <v>132</v>
      </c>
      <c r="D12" s="78">
        <v>0</v>
      </c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22.5" customHeight="1">
      <c r="A13" s="71" t="s">
        <v>15</v>
      </c>
      <c r="B13" s="78">
        <v>0</v>
      </c>
      <c r="C13" s="24" t="s">
        <v>5</v>
      </c>
      <c r="D13" s="78">
        <v>0</v>
      </c>
      <c r="E13" s="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22.5" customHeight="1">
      <c r="A14" s="21" t="s">
        <v>137</v>
      </c>
      <c r="B14" s="73">
        <v>0</v>
      </c>
      <c r="C14" s="23" t="s">
        <v>70</v>
      </c>
      <c r="D14" s="78">
        <v>0</v>
      </c>
      <c r="E14" s="1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22.5" customHeight="1">
      <c r="A15" s="21"/>
      <c r="B15" s="79"/>
      <c r="C15" s="23" t="s">
        <v>55</v>
      </c>
      <c r="D15" s="78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ht="22.5" customHeight="1">
      <c r="A16" s="21"/>
      <c r="B16" s="79"/>
      <c r="C16" s="24" t="s">
        <v>74</v>
      </c>
      <c r="D16" s="78">
        <v>0</v>
      </c>
      <c r="E16" s="1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2.5" customHeight="1">
      <c r="A17" s="21"/>
      <c r="B17" s="79"/>
      <c r="C17" s="23" t="s">
        <v>149</v>
      </c>
      <c r="D17" s="78">
        <v>0</v>
      </c>
      <c r="E17" s="1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22.5" customHeight="1">
      <c r="A18" s="21"/>
      <c r="B18" s="79"/>
      <c r="C18" s="24" t="s">
        <v>66</v>
      </c>
      <c r="D18" s="78">
        <v>0</v>
      </c>
      <c r="E18" s="1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22.5" customHeight="1">
      <c r="A19" s="21"/>
      <c r="B19" s="79"/>
      <c r="C19" s="23" t="s">
        <v>143</v>
      </c>
      <c r="D19" s="78">
        <v>0</v>
      </c>
      <c r="E19" s="1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22.5" customHeight="1">
      <c r="A20" s="72"/>
      <c r="B20" s="79"/>
      <c r="C20" s="24" t="s">
        <v>125</v>
      </c>
      <c r="D20" s="78">
        <v>0</v>
      </c>
      <c r="E20" s="1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22.5" customHeight="1">
      <c r="A21" s="72"/>
      <c r="B21" s="73"/>
      <c r="C21" s="24" t="s">
        <v>13</v>
      </c>
      <c r="D21" s="78">
        <v>0</v>
      </c>
      <c r="E21" s="1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22.5" customHeight="1">
      <c r="A22" s="72"/>
      <c r="B22" s="73"/>
      <c r="C22" s="24" t="s">
        <v>105</v>
      </c>
      <c r="D22" s="78">
        <v>0</v>
      </c>
      <c r="E22" s="1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22.5" customHeight="1">
      <c r="A23" s="25"/>
      <c r="B23" s="73"/>
      <c r="C23" s="23" t="s">
        <v>28</v>
      </c>
      <c r="D23" s="78">
        <v>0</v>
      </c>
      <c r="E23" s="1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22.5" customHeight="1">
      <c r="A24" s="25"/>
      <c r="B24" s="73"/>
      <c r="C24" s="23" t="s">
        <v>17</v>
      </c>
      <c r="D24" s="78">
        <v>0</v>
      </c>
      <c r="E24" s="1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22.5" customHeight="1">
      <c r="A25" s="21"/>
      <c r="B25" s="73"/>
      <c r="C25" s="24" t="s">
        <v>40</v>
      </c>
      <c r="D25" s="78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22.5" customHeight="1">
      <c r="A26" s="21"/>
      <c r="B26" s="73"/>
      <c r="C26" s="24" t="s">
        <v>49</v>
      </c>
      <c r="D26" s="78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22.5" customHeight="1">
      <c r="A27" s="21"/>
      <c r="B27" s="73"/>
      <c r="C27" s="24" t="s">
        <v>145</v>
      </c>
      <c r="D27" s="78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22.5" customHeight="1">
      <c r="A28" s="21"/>
      <c r="B28" s="73"/>
      <c r="C28" s="24" t="s">
        <v>82</v>
      </c>
      <c r="D28" s="78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</row>
    <row r="29" spans="1:251" ht="22.5" customHeight="1">
      <c r="A29" s="21"/>
      <c r="B29" s="73"/>
      <c r="C29" s="24" t="s">
        <v>104</v>
      </c>
      <c r="D29" s="78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251" ht="22.5" customHeight="1">
      <c r="A30" s="21"/>
      <c r="B30" s="73"/>
      <c r="C30" s="24" t="s">
        <v>106</v>
      </c>
      <c r="D30" s="78"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251" ht="22.5" customHeight="1">
      <c r="A31" s="21"/>
      <c r="B31" s="73"/>
      <c r="C31" s="24" t="s">
        <v>69</v>
      </c>
      <c r="D31" s="78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</row>
    <row r="32" spans="1:251" ht="22.5" customHeight="1">
      <c r="A32" s="21"/>
      <c r="B32" s="73"/>
      <c r="C32" s="24" t="s">
        <v>126</v>
      </c>
      <c r="D32" s="78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</row>
    <row r="33" spans="1:251" ht="22.5" customHeight="1">
      <c r="A33" s="21"/>
      <c r="B33" s="73"/>
      <c r="C33" s="24" t="s">
        <v>153</v>
      </c>
      <c r="D33" s="78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</row>
    <row r="34" spans="1:251" ht="22.5" customHeight="1">
      <c r="A34" s="21"/>
      <c r="B34" s="78"/>
      <c r="C34" s="24" t="s">
        <v>36</v>
      </c>
      <c r="D34" s="73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</row>
    <row r="35" spans="1:251" ht="22.5" customHeight="1">
      <c r="A35" s="90"/>
      <c r="B35" s="78"/>
      <c r="C35" s="87"/>
      <c r="D35" s="7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251" ht="22.5" customHeight="1">
      <c r="A36" s="91" t="s">
        <v>37</v>
      </c>
      <c r="B36" s="92">
        <f>SUM(B6:B9)</f>
        <v>226.34</v>
      </c>
      <c r="C36" s="15" t="s">
        <v>32</v>
      </c>
      <c r="D36" s="88">
        <f>SUM(D7:D34)</f>
        <v>226.34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</row>
    <row r="37" spans="1:251" ht="21.75" customHeight="1">
      <c r="A37" s="93" t="s">
        <v>95</v>
      </c>
      <c r="B37" s="73">
        <v>0</v>
      </c>
      <c r="C37" s="89" t="s">
        <v>122</v>
      </c>
      <c r="D37" s="73">
        <f>D39-D36</f>
        <v>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</row>
    <row r="38" spans="1:251" ht="20.25" customHeight="1">
      <c r="A38" s="21"/>
      <c r="B38" s="77"/>
      <c r="C38" s="24"/>
      <c r="D38" s="7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</row>
    <row r="39" spans="1:251" ht="21" customHeight="1">
      <c r="A39" s="22" t="s">
        <v>19</v>
      </c>
      <c r="B39" s="73">
        <f>B36+B37</f>
        <v>226.34</v>
      </c>
      <c r="C39" s="26" t="s">
        <v>1</v>
      </c>
      <c r="D39" s="73">
        <f>B39</f>
        <v>226.34</v>
      </c>
      <c r="E39" s="1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8" customHeight="1">
      <c r="A40" s="17"/>
      <c r="B40" s="14"/>
      <c r="C40" s="14"/>
      <c r="D40" s="14"/>
      <c r="E40" s="14"/>
      <c r="F40" s="18"/>
      <c r="G40" s="18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</row>
    <row r="41" spans="1:251" ht="9.75" customHeight="1">
      <c r="A41" s="14"/>
      <c r="B41" s="14"/>
      <c r="C41" s="18"/>
      <c r="D41" s="14"/>
      <c r="E41" s="14"/>
      <c r="F41" s="14"/>
      <c r="G41" s="18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</row>
    <row r="42" spans="1:251" ht="9.75" customHeight="1">
      <c r="A42" s="14"/>
      <c r="B42" s="14"/>
      <c r="C42" s="18"/>
      <c r="D42" s="14"/>
      <c r="E42" s="18"/>
      <c r="F42" s="18"/>
      <c r="G42" s="18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</row>
    <row r="43" spans="4:5" ht="9.75" customHeight="1">
      <c r="D43" s="32"/>
      <c r="E43" s="32"/>
    </row>
    <row r="47" ht="9.75" customHeight="1">
      <c r="E47" s="32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147</v>
      </c>
    </row>
    <row r="2" spans="1:13" ht="27.75" customHeight="1">
      <c r="A2" s="49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.25" customHeight="1">
      <c r="A3" s="63" t="s">
        <v>119</v>
      </c>
      <c r="B3" s="96"/>
      <c r="C3" s="10"/>
      <c r="D3" s="10"/>
      <c r="E3" s="10"/>
      <c r="F3" s="10"/>
      <c r="G3" s="10"/>
      <c r="H3" s="10"/>
      <c r="I3" s="10"/>
      <c r="J3" s="10"/>
      <c r="K3" s="10"/>
      <c r="L3" s="119" t="s">
        <v>83</v>
      </c>
      <c r="M3" s="119"/>
    </row>
    <row r="4" spans="1:13" ht="35.25" customHeight="1">
      <c r="A4" s="114" t="s">
        <v>160</v>
      </c>
      <c r="B4" s="115" t="s">
        <v>53</v>
      </c>
      <c r="C4" s="115" t="s">
        <v>41</v>
      </c>
      <c r="D4" s="115" t="s">
        <v>95</v>
      </c>
      <c r="E4" s="122" t="s">
        <v>150</v>
      </c>
      <c r="F4" s="122" t="s">
        <v>136</v>
      </c>
      <c r="G4" s="122" t="s">
        <v>47</v>
      </c>
      <c r="H4" s="120" t="s">
        <v>100</v>
      </c>
      <c r="I4" s="120"/>
      <c r="J4" s="120"/>
      <c r="K4" s="120"/>
      <c r="L4" s="120"/>
      <c r="M4" s="120"/>
    </row>
    <row r="5" spans="1:13" ht="47.25" customHeight="1">
      <c r="A5" s="116"/>
      <c r="B5" s="121"/>
      <c r="C5" s="121"/>
      <c r="D5" s="121"/>
      <c r="E5" s="123"/>
      <c r="F5" s="123"/>
      <c r="G5" s="123"/>
      <c r="H5" s="43" t="s">
        <v>87</v>
      </c>
      <c r="I5" s="40" t="s">
        <v>152</v>
      </c>
      <c r="J5" s="40" t="s">
        <v>151</v>
      </c>
      <c r="K5" s="19" t="s">
        <v>20</v>
      </c>
      <c r="L5" s="19" t="s">
        <v>42</v>
      </c>
      <c r="M5" s="40" t="s">
        <v>51</v>
      </c>
    </row>
    <row r="6" spans="1:13" ht="19.5" customHeight="1">
      <c r="A6" s="103"/>
      <c r="B6" s="101" t="s">
        <v>41</v>
      </c>
      <c r="C6" s="108">
        <v>226.34</v>
      </c>
      <c r="D6" s="108">
        <v>0</v>
      </c>
      <c r="E6" s="108">
        <v>226.34</v>
      </c>
      <c r="F6" s="108">
        <v>0</v>
      </c>
      <c r="G6" s="108">
        <v>0</v>
      </c>
      <c r="H6" s="107">
        <v>0</v>
      </c>
      <c r="I6" s="44"/>
      <c r="J6" s="36"/>
      <c r="K6" s="36"/>
      <c r="L6" s="36"/>
      <c r="M6" s="36"/>
    </row>
    <row r="7" spans="1:13" ht="19.5" customHeight="1">
      <c r="A7" s="103" t="s">
        <v>157</v>
      </c>
      <c r="B7" s="101" t="s">
        <v>29</v>
      </c>
      <c r="C7" s="108">
        <v>226.34</v>
      </c>
      <c r="D7" s="108">
        <v>0</v>
      </c>
      <c r="E7" s="108">
        <v>226.34</v>
      </c>
      <c r="F7" s="108">
        <v>0</v>
      </c>
      <c r="G7" s="108">
        <v>0</v>
      </c>
      <c r="H7" s="107">
        <v>0</v>
      </c>
      <c r="I7" s="41"/>
      <c r="J7" s="41"/>
      <c r="K7" s="36"/>
      <c r="L7" s="36"/>
      <c r="M7" s="36"/>
    </row>
    <row r="8" spans="1:13" ht="19.5" customHeight="1">
      <c r="A8" s="103" t="s">
        <v>80</v>
      </c>
      <c r="B8" s="101" t="s">
        <v>163</v>
      </c>
      <c r="C8" s="108">
        <v>226.34</v>
      </c>
      <c r="D8" s="108">
        <v>0</v>
      </c>
      <c r="E8" s="108">
        <v>226.34</v>
      </c>
      <c r="F8" s="108">
        <v>0</v>
      </c>
      <c r="G8" s="108">
        <v>0</v>
      </c>
      <c r="H8" s="107">
        <v>0</v>
      </c>
      <c r="I8" s="36"/>
      <c r="J8" s="36"/>
      <c r="K8" s="41"/>
      <c r="L8" s="41"/>
      <c r="M8" s="36"/>
    </row>
    <row r="9" spans="1:13" ht="19.5" customHeight="1">
      <c r="A9" s="103" t="s">
        <v>2</v>
      </c>
      <c r="B9" s="101" t="s">
        <v>24</v>
      </c>
      <c r="C9" s="108">
        <v>6</v>
      </c>
      <c r="D9" s="108">
        <v>0</v>
      </c>
      <c r="E9" s="108">
        <v>6</v>
      </c>
      <c r="F9" s="108">
        <v>0</v>
      </c>
      <c r="G9" s="108">
        <v>0</v>
      </c>
      <c r="H9" s="107">
        <v>0</v>
      </c>
      <c r="I9" s="36"/>
      <c r="J9" s="36"/>
      <c r="K9" s="36"/>
      <c r="L9" s="36"/>
      <c r="M9" s="36"/>
    </row>
    <row r="10" spans="1:13" ht="19.5" customHeight="1">
      <c r="A10" s="103" t="s">
        <v>2</v>
      </c>
      <c r="B10" s="101" t="s">
        <v>24</v>
      </c>
      <c r="C10" s="108">
        <v>30</v>
      </c>
      <c r="D10" s="108">
        <v>0</v>
      </c>
      <c r="E10" s="108">
        <v>30</v>
      </c>
      <c r="F10" s="108">
        <v>0</v>
      </c>
      <c r="G10" s="108">
        <v>0</v>
      </c>
      <c r="H10" s="107">
        <v>0</v>
      </c>
      <c r="I10" s="36"/>
      <c r="J10" s="36"/>
      <c r="K10" s="36"/>
      <c r="L10" s="36"/>
      <c r="M10" s="36"/>
    </row>
    <row r="11" spans="1:13" ht="19.5" customHeight="1">
      <c r="A11" s="103" t="s">
        <v>2</v>
      </c>
      <c r="B11" s="101" t="s">
        <v>24</v>
      </c>
      <c r="C11" s="108">
        <v>90.24</v>
      </c>
      <c r="D11" s="108">
        <v>0</v>
      </c>
      <c r="E11" s="108">
        <v>90.24</v>
      </c>
      <c r="F11" s="108">
        <v>0</v>
      </c>
      <c r="G11" s="108">
        <v>0</v>
      </c>
      <c r="H11" s="107">
        <v>0</v>
      </c>
      <c r="I11" s="36"/>
      <c r="J11" s="36"/>
      <c r="K11" s="36"/>
      <c r="L11" s="36"/>
      <c r="M11" s="36"/>
    </row>
    <row r="12" spans="1:13" ht="19.5" customHeight="1">
      <c r="A12" s="103" t="s">
        <v>2</v>
      </c>
      <c r="B12" s="101" t="s">
        <v>24</v>
      </c>
      <c r="C12" s="108">
        <v>71.45</v>
      </c>
      <c r="D12" s="108">
        <v>0</v>
      </c>
      <c r="E12" s="108">
        <v>71.45</v>
      </c>
      <c r="F12" s="108">
        <v>0</v>
      </c>
      <c r="G12" s="108">
        <v>0</v>
      </c>
      <c r="H12" s="107">
        <v>0</v>
      </c>
      <c r="I12" s="36"/>
      <c r="J12" s="36"/>
      <c r="K12" s="36"/>
      <c r="L12" s="36"/>
      <c r="M12" s="36"/>
    </row>
    <row r="13" spans="1:13" ht="19.5" customHeight="1">
      <c r="A13" s="103" t="s">
        <v>2</v>
      </c>
      <c r="B13" s="101" t="s">
        <v>24</v>
      </c>
      <c r="C13" s="108">
        <v>28.65</v>
      </c>
      <c r="D13" s="108">
        <v>0</v>
      </c>
      <c r="E13" s="108">
        <v>28.65</v>
      </c>
      <c r="F13" s="108">
        <v>0</v>
      </c>
      <c r="G13" s="108">
        <v>0</v>
      </c>
      <c r="H13" s="107">
        <v>0</v>
      </c>
      <c r="I13" s="36"/>
      <c r="J13" s="36"/>
      <c r="K13" s="36"/>
      <c r="L13" s="36"/>
      <c r="M13" s="36"/>
    </row>
    <row r="14" spans="1:13" ht="19.5" customHeight="1">
      <c r="A14" s="30"/>
      <c r="B14" s="30"/>
      <c r="C14" s="42"/>
      <c r="D14" s="42"/>
      <c r="E14" s="42"/>
      <c r="F14" s="42"/>
      <c r="G14" s="42"/>
      <c r="H14" s="42"/>
      <c r="I14" s="41"/>
      <c r="J14" s="41"/>
      <c r="K14" s="36"/>
      <c r="L14" s="36"/>
      <c r="M14" s="36"/>
    </row>
    <row r="15" spans="1:13" ht="19.5" customHeight="1">
      <c r="A15" s="9"/>
      <c r="B15" s="8"/>
      <c r="C15" s="41"/>
      <c r="D15" s="41"/>
      <c r="E15" s="41"/>
      <c r="F15" s="41"/>
      <c r="G15" s="41"/>
      <c r="H15" s="41"/>
      <c r="I15" s="36"/>
      <c r="J15" s="36"/>
      <c r="K15" s="41"/>
      <c r="L15" s="41"/>
      <c r="M15" s="36"/>
    </row>
    <row r="16" spans="1:13" ht="19.5" customHeight="1">
      <c r="A16" s="29"/>
      <c r="B16" s="29"/>
      <c r="C16" s="36"/>
      <c r="D16" s="41"/>
      <c r="E16" s="41"/>
      <c r="F16" s="41"/>
      <c r="G16" s="41"/>
      <c r="H16" s="41"/>
      <c r="I16" s="36"/>
      <c r="J16" s="36"/>
      <c r="K16" s="36"/>
      <c r="L16" s="36"/>
      <c r="M16" s="36"/>
    </row>
    <row r="17" ht="20.25" customHeight="1">
      <c r="A17" s="6"/>
    </row>
    <row r="18" ht="18" customHeight="1">
      <c r="A18" s="6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17"/>
  <sheetViews>
    <sheetView showGridLines="0" showZeros="0" zoomScalePageLayoutView="0" workbookViewId="0" topLeftCell="A1">
      <selection activeCell="A2" sqref="A2:F2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2" t="s">
        <v>108</v>
      </c>
    </row>
    <row r="2" spans="1:6" ht="18.75" customHeight="1">
      <c r="A2" s="113" t="s">
        <v>43</v>
      </c>
      <c r="B2" s="113"/>
      <c r="C2" s="113"/>
      <c r="D2" s="113"/>
      <c r="E2" s="113"/>
      <c r="F2" s="113"/>
    </row>
    <row r="3" spans="1:5" ht="22.5" customHeight="1">
      <c r="A3" s="63" t="s">
        <v>119</v>
      </c>
      <c r="B3" s="10"/>
      <c r="C3" s="10"/>
      <c r="D3" s="10"/>
      <c r="E3" s="1" t="s">
        <v>83</v>
      </c>
    </row>
    <row r="4" spans="1:5" ht="19.5" customHeight="1">
      <c r="A4" s="45" t="s">
        <v>160</v>
      </c>
      <c r="B4" s="11" t="s">
        <v>53</v>
      </c>
      <c r="C4" s="11" t="s">
        <v>41</v>
      </c>
      <c r="D4" s="11" t="s">
        <v>12</v>
      </c>
      <c r="E4" s="11" t="s">
        <v>97</v>
      </c>
    </row>
    <row r="5" spans="1:7" ht="19.5" customHeight="1">
      <c r="A5" s="103"/>
      <c r="B5" s="101" t="s">
        <v>41</v>
      </c>
      <c r="C5" s="109">
        <v>226.34</v>
      </c>
      <c r="D5" s="109">
        <v>180.94</v>
      </c>
      <c r="E5" s="102">
        <v>45.4</v>
      </c>
      <c r="F5" s="32"/>
      <c r="G5" s="32"/>
    </row>
    <row r="6" spans="1:9" ht="19.5" customHeight="1">
      <c r="A6" s="103" t="s">
        <v>157</v>
      </c>
      <c r="B6" s="101" t="s">
        <v>29</v>
      </c>
      <c r="C6" s="109">
        <v>226.34</v>
      </c>
      <c r="D6" s="109">
        <v>180.94</v>
      </c>
      <c r="E6" s="102">
        <v>45.4</v>
      </c>
      <c r="G6" s="32"/>
      <c r="I6" s="32"/>
    </row>
    <row r="7" spans="1:8" ht="19.5" customHeight="1">
      <c r="A7" s="103" t="s">
        <v>80</v>
      </c>
      <c r="B7" s="101" t="s">
        <v>163</v>
      </c>
      <c r="C7" s="109">
        <v>226.34</v>
      </c>
      <c r="D7" s="109">
        <v>180.94</v>
      </c>
      <c r="E7" s="102">
        <v>45.4</v>
      </c>
      <c r="G7" s="32"/>
      <c r="H7" s="32"/>
    </row>
    <row r="8" spans="1:8" ht="19.5" customHeight="1">
      <c r="A8" s="103" t="s">
        <v>2</v>
      </c>
      <c r="B8" s="101" t="s">
        <v>24</v>
      </c>
      <c r="C8" s="109">
        <v>226.34</v>
      </c>
      <c r="D8" s="109">
        <v>180.94</v>
      </c>
      <c r="E8" s="102">
        <v>45.4</v>
      </c>
      <c r="H8" s="32"/>
    </row>
    <row r="9" spans="1:9" ht="19.5" customHeight="1">
      <c r="A9" s="30"/>
      <c r="B9" s="30"/>
      <c r="C9" s="31"/>
      <c r="D9" s="31"/>
      <c r="E9" s="31"/>
      <c r="G9" s="32"/>
      <c r="I9" s="32"/>
    </row>
    <row r="10" spans="1:8" ht="19.5" customHeight="1">
      <c r="A10" s="9"/>
      <c r="B10" s="8"/>
      <c r="C10" s="29"/>
      <c r="D10" s="29"/>
      <c r="E10" s="29"/>
      <c r="G10" s="32"/>
      <c r="H10" s="32"/>
    </row>
    <row r="11" spans="1:8" ht="19.5" customHeight="1">
      <c r="A11" s="29"/>
      <c r="B11" s="29"/>
      <c r="C11" s="29"/>
      <c r="D11" s="29"/>
      <c r="E11" s="29"/>
      <c r="H11" s="32"/>
    </row>
    <row r="12" spans="1:10" ht="19.5" customHeight="1">
      <c r="A12" s="29"/>
      <c r="B12" s="29"/>
      <c r="C12" s="29"/>
      <c r="D12" s="29"/>
      <c r="E12" s="29"/>
      <c r="G12" s="32"/>
      <c r="H12" s="32"/>
      <c r="J12" s="32"/>
    </row>
    <row r="13" spans="1:5" ht="19.5" customHeight="1">
      <c r="A13" s="2"/>
      <c r="B13" s="29"/>
      <c r="C13" s="2"/>
      <c r="D13" s="2"/>
      <c r="E13" s="2"/>
    </row>
    <row r="14" spans="1:5" ht="19.5" customHeight="1">
      <c r="A14" s="2"/>
      <c r="B14" s="2"/>
      <c r="C14" s="29"/>
      <c r="D14" s="2"/>
      <c r="E14" s="2"/>
    </row>
    <row r="15" spans="1:5" ht="19.5" customHeight="1">
      <c r="A15" s="2"/>
      <c r="B15" s="2"/>
      <c r="C15" s="2"/>
      <c r="D15" s="2"/>
      <c r="E15" s="2"/>
    </row>
    <row r="16" ht="10.5" customHeight="1">
      <c r="A16" s="6"/>
    </row>
    <row r="17" ht="10.5" customHeight="1">
      <c r="A17" s="6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王薇</cp:lastModifiedBy>
  <cp:lastPrinted>2017-02-08T01:12:08Z</cp:lastPrinted>
  <dcterms:modified xsi:type="dcterms:W3CDTF">2017-02-08T01:12:51Z</dcterms:modified>
  <cp:category/>
  <cp:version/>
  <cp:contentType/>
  <cp:contentStatus/>
</cp:coreProperties>
</file>